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54" i="1" l="1"/>
  <c r="D55" i="1"/>
  <c r="D56" i="1"/>
  <c r="D52" i="1"/>
  <c r="D36" i="1" l="1"/>
  <c r="D35" i="1" l="1"/>
  <c r="D31" i="1"/>
  <c r="D40" i="1"/>
  <c r="D41" i="1"/>
  <c r="D23" i="1"/>
  <c r="D47" i="1"/>
  <c r="D30" i="1"/>
  <c r="D29" i="1"/>
  <c r="D28" i="1"/>
  <c r="D27" i="1"/>
  <c r="D26" i="1"/>
  <c r="D25" i="1"/>
  <c r="D45" i="1"/>
  <c r="D34" i="1"/>
  <c r="D7" i="1"/>
  <c r="D50" i="1"/>
  <c r="D44" i="1"/>
  <c r="D3" i="1"/>
  <c r="D4" i="1"/>
  <c r="D5" i="1"/>
  <c r="D6" i="1"/>
  <c r="D8" i="1"/>
  <c r="D9" i="1"/>
  <c r="D10" i="1"/>
  <c r="D46" i="1"/>
  <c r="D13" i="1"/>
  <c r="D14" i="1"/>
  <c r="D15" i="1"/>
  <c r="D16" i="1"/>
  <c r="D17" i="1"/>
  <c r="D18" i="1"/>
  <c r="D21" i="1"/>
  <c r="D51" i="1"/>
  <c r="D22" i="1"/>
  <c r="D39" i="1"/>
</calcChain>
</file>

<file path=xl/sharedStrings.xml><?xml version="1.0" encoding="utf-8"?>
<sst xmlns="http://schemas.openxmlformats.org/spreadsheetml/2006/main" count="85" uniqueCount="85">
  <si>
    <t>Найменування товарів (робіт, послуг)</t>
  </si>
  <si>
    <t>Ціна за одиницю, грн.</t>
  </si>
  <si>
    <t>Одиниць</t>
  </si>
  <si>
    <t>Вартість, грн.</t>
  </si>
  <si>
    <t>Штори(розрахунок в pdf файлі)</t>
  </si>
  <si>
    <t>Шпаклівка STABILL PG-41 20 кг</t>
  </si>
  <si>
    <t>Фарба акрилова водоемульсійна Sniezka Ultra Biel мат білий 10 л 14 кг</t>
  </si>
  <si>
    <t>Пігмент Sniezka Colorex фіолетовий 100 мл</t>
  </si>
  <si>
    <t>https://epicentrk.ua/ua/shop/snezhno-belaya-akrilovaya-emulsiya-ultra-bel-sniezka-10-l-14-kg.html</t>
  </si>
  <si>
    <t>https://epicentrk.ua/ua/shop/universalnyy-pigmentnyy-kontsentrat-colorex-sniezka-53-fioletovyy-100-ml.html</t>
  </si>
  <si>
    <t>Пігмент Sniezka Colorex жовтий сонячний 100 мл</t>
  </si>
  <si>
    <t>https://epicentrk.ua/ua/shop/universalnyy-pigmentnyy-kontsentrat-colorex-sniezka-12-zheltyy-solnechnyy-100-ml.html</t>
  </si>
  <si>
    <t>https://epicentrk.ua/ua/shop/universalnyy-pigmentnyy-kontsentrat-colorex-sniezka-52-siniy-100-ml.html</t>
  </si>
  <si>
    <t>Пігмент Sniezka Colorex синій 100 мл</t>
  </si>
  <si>
    <t>https://epicentrk.ua/ua/shop/vannochka-dlya-kraski-tempo--165417.html</t>
  </si>
  <si>
    <t>Ванночка для фарби Tempo велика 34x31 см 104-002</t>
  </si>
  <si>
    <t>Валик Tempo Euro 58x250 мм E0111-155825</t>
  </si>
  <si>
    <t>Запасний валик Tempo Euro 58x250 мм E0110-155825</t>
  </si>
  <si>
    <t>Шпатель 450 мм малярний Hardy 0820-624500</t>
  </si>
  <si>
    <t>https://epicentrk.ua/ua/shop/shpatel-450-mm-malyarnyy-hardy-0820-624500.html</t>
  </si>
  <si>
    <t>https://epicentrk.ua/ua/shop/zapasnoy-valik-kaem-58x250-mm-e0110-155825.html</t>
  </si>
  <si>
    <t>https://epicentrk.ua/ua/shop/valik-kaem-58x250-mm-e0111-155825.html</t>
  </si>
  <si>
    <t>Пігмент Sniezka Colorex чорний 100 мл</t>
  </si>
  <si>
    <t>https://epicentrk.ua/ua/shop/universalnyy-pigmentnyy-kontsentrat-colorex-sniezka-90-chernyy-100-ml.html</t>
  </si>
  <si>
    <t>Лінолеум Perfect Grenada 4 King Floor 3 м</t>
  </si>
  <si>
    <t>Клей універсальний монтажний BauGut FBK 7кг</t>
  </si>
  <si>
    <t>https://epicentrk.ua/ua/shop/kley-montazhnyy-universalnyy-baugut-fbk-7kg.html</t>
  </si>
  <si>
    <t>https://epicentrk.ua/ua/shop/linoleum-perfect-grenada-4-tarkett-3-m.html</t>
  </si>
  <si>
    <t>Ковролін Betap Sprinter 83 4 м</t>
  </si>
  <si>
    <t>https://epicentrk.ua/ua/shop/kovrolin-betap-sprinter-83-4-m.html</t>
  </si>
  <si>
    <t>Поріжок алюмінієвий гладкий Braz Line 20х2700 мм срібло BLB-5107-10-0115-З.27</t>
  </si>
  <si>
    <t>Сходовий профіль з антиковзкою вставкою АЛЮПРО 48х20х1000 мм алюміній</t>
  </si>
  <si>
    <t>https://epicentrk.ua/ua/shop/porizhok-aliuminiievyi-pas-1477-aliupro-fihurnyi-antykovzka-vstavka-48kh20x1000-mm-chornyi.html</t>
  </si>
  <si>
    <t>https://epicentrk.ua/ua/shop/profil-alyuminievyy-anodirovannyy-braz-layn-gladkiy-s-otverstiyami-20x2700-mm-serebro-.html</t>
  </si>
  <si>
    <t>Саморіз по дереву для гіпсокартону 3,5x55 мм 500 шт 4013555-4Ckb Expert Fix</t>
  </si>
  <si>
    <t>https://epicentrk.ua/ua/shop/samorez-po-derevu-dlya-gipsokartona-3-5x55-mm-500-sht-expert-fix.html</t>
  </si>
  <si>
    <t>https://centur.com.ua/ofis/mebli_ofisu/stiltsi-dlya-ofisu/aktovi-zaly/stiltsi-sektsijni---dlya-aktovykh-zaliv/179-1078</t>
  </si>
  <si>
    <t>Крісла для актової зали Аліса</t>
  </si>
  <si>
    <t>Стілець Nowy Styl ISO BLACK (CH) C-11 чорний</t>
  </si>
  <si>
    <t>https://epicentrk.ua/ua/shop/stul-iso-black-ch-c-11-chernyy.html</t>
  </si>
  <si>
    <t>https://rozetka.com.ua/samsung-ue85cu7100uxua/p373022448/</t>
  </si>
  <si>
    <t>Телевизор Samsung UE85CU7100UXUA</t>
  </si>
  <si>
    <t>Кронштейн для телевизора RZTK TVM 35-90</t>
  </si>
  <si>
    <t>https://rozetka.com.ua/rztk_tvm_35_90/p349838550/</t>
  </si>
  <si>
    <t>https://rozetka.com.ua/atcom_23710/p254916031/</t>
  </si>
  <si>
    <t>Кабель Atcom HDMI-HDMI Premium VER 2.1 60 HZ 10 м Черный (23710)</t>
  </si>
  <si>
    <t>Світильник адміністративний LED Luxray 442 LXPS 60048 з драйвером 48 Вт IP20 білий</t>
  </si>
  <si>
    <t>https://epicentrk.ua/ua/shop/svetilnik-administrativnyy-led-lezard-442-lxps-60048-s-drayverom-48-vt-ip20-belyy.html</t>
  </si>
  <si>
    <t>https://epicentrk.ua/ua/shop/provod-mnogozhilnyy-zzkm-shvvp-2x2-5.html</t>
  </si>
  <si>
    <t>Кабель силовий багатожильний ЗЗКМ ШВВП 2х2,5 мідь</t>
  </si>
  <si>
    <t>Канал кабельний Expert 16x25 мм 2 м білий</t>
  </si>
  <si>
    <t>https://epicentrk.ua/ua/shop/kabelenesuschie-sistemy/?trk=MzVlNDNjNDllY2IxOGFlOTU3M2U0YzEwMDM5MjA4OGItMS01NDA2</t>
  </si>
  <si>
    <t>https://epicentrk.ua/ua/shop/vyklyuchatel-dvukhklavishnyy-schneider-electric-asfora-samozazhimnye-kontakty-bez-podsvetki-10-a220v-23012.html</t>
  </si>
  <si>
    <t>Вимикач двоклавішний Schneider Electric Asfora самозатискні контакти без підсвітки білий EPH0300121</t>
  </si>
  <si>
    <t>Коробка розподільча з кришкою HausMark пластик IB006</t>
  </si>
  <si>
    <t>https://epicentrk.ua/ua/shop/korobka-raspredelitelnaya-s-kryshkoy-hausmark-plastik-ib006.html</t>
  </si>
  <si>
    <t>Спот Accento lighting ALIN-Sigma-2 2xGU10 чорний</t>
  </si>
  <si>
    <t>https://epicentrk.ua/ua/shop/spot-accento-lighting-alin-sigma-2-2x28-vt-gu10-chernyy.html</t>
  </si>
  <si>
    <t>Детализированная карта Украины Factura с подсветкой рек и по контуру 150х100 см Helsinki (UMLR301150)</t>
  </si>
  <si>
    <t>https://rozetka.com.ua/factura-umlr301150/p370632516/</t>
  </si>
  <si>
    <t>https://rozetka.com.ua/factura-wml104150/p370624425/</t>
  </si>
  <si>
    <t>Многослойная карта мира Factura с подсветкой 150х90 см Oak (WML104150)</t>
  </si>
  <si>
    <t>https://supermart.com.ua/ua/dveri/korfad/?dveri=double-doors-korfad-vl-01-bd</t>
  </si>
  <si>
    <t>https://epicentrk.ua/ua/shop/stul-fenglian-air-grafit.html</t>
  </si>
  <si>
    <t>Стілець обідній з підлокітниками Air графіт бежевий/сірий</t>
  </si>
  <si>
    <t>Ноутбук HP 250 G8 (3C2V0ES) Asteroid Silver</t>
  </si>
  <si>
    <t>https://rozetka.com.ua/hp-3c2v0es/p367027407/</t>
  </si>
  <si>
    <t>Акустическая система JBL Partybox 310 Black (JBLPARTYBOX310EU)</t>
  </si>
  <si>
    <t>https://rozetka.com.ua/jbl_jblpartybox310eu/p254488191/</t>
  </si>
  <si>
    <t>Всього:</t>
  </si>
  <si>
    <t>Посилання на товари</t>
  </si>
  <si>
    <t>Матеріали для фарбування:</t>
  </si>
  <si>
    <t>Матеріали для підлоги:</t>
  </si>
  <si>
    <t>Меблі:</t>
  </si>
  <si>
    <t>Електромонтажне устаткування:</t>
  </si>
  <si>
    <t>Техніка:</t>
  </si>
  <si>
    <t>Декор:</t>
  </si>
  <si>
    <t>Інше:</t>
  </si>
  <si>
    <t>Штори</t>
  </si>
  <si>
    <t>Крісла</t>
  </si>
  <si>
    <t>Двері</t>
  </si>
  <si>
    <t>Послуги з доставки та встановлення:</t>
  </si>
  <si>
    <t xml:space="preserve">Двері двойні Valentino Deluxe VLD-01 Корфад білений дуб скло Сатін </t>
  </si>
  <si>
    <t>Непередбачувані витрати:</t>
  </si>
  <si>
    <t>Сума: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</si>
</sst>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₴&quot;"/>
  </numFmts>
  <fonts count="3">
    <font>
      <sz val="11"/>
      <color theme="1"/>
      <name val="Calibri"/>
      <family val="2"/>
      <scheme val="minor"/>
    </font>
    <font>
      <b/>
      <sz val="10"/>
      <color theme="1"/>
      <name val="Helvetica Neue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C0B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2" fillId="0" borderId="1" xfId="1" applyBorder="1"/>
    <xf numFmtId="164" fontId="0" fillId="0" borderId="1" xfId="0" applyNumberFormat="1" applyFill="1" applyBorder="1"/>
    <xf numFmtId="0" fontId="0" fillId="0" borderId="1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picentrk.ua/ua/shop/spot-accento-lighting-alin-sigma-2-2x28-vt-gu10-cherny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picentrk.ua/ua/shop/universalnyy-pigmentnyy-kontsentrat-colorex-sniezka-52-siniy-100-ml.html" TargetMode="External"/><Relationship Id="rId1" Type="http://schemas.openxmlformats.org/officeDocument/2006/relationships/hyperlink" Target="https://epicentrk.ua/ua/shop/snezhno-belaya-akrilovaya-emulsiya-ultra-bel-sniezka-10-l-14-kg.html" TargetMode="External"/><Relationship Id="rId6" Type="http://schemas.openxmlformats.org/officeDocument/2006/relationships/hyperlink" Target="https://centur.com.ua/ofis/mebli_ofisu/stiltsi-dlya-ofisu/aktovi-zaly/stiltsi-sektsijni---dlya-aktovykh-zaliv/179-1078" TargetMode="External"/><Relationship Id="rId5" Type="http://schemas.openxmlformats.org/officeDocument/2006/relationships/hyperlink" Target="https://epicentrk.ua/ua/shop/stul-fenglian-air-grafit.html" TargetMode="External"/><Relationship Id="rId4" Type="http://schemas.openxmlformats.org/officeDocument/2006/relationships/hyperlink" Target="https://rozetka.com.ua/factura-umlr301150/p37063251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zoomScale="55" zoomScaleNormal="55" workbookViewId="0">
      <selection activeCell="F21" sqref="F21"/>
    </sheetView>
  </sheetViews>
  <sheetFormatPr defaultRowHeight="14.4"/>
  <cols>
    <col min="1" max="1" width="95" bestFit="1" customWidth="1"/>
    <col min="2" max="2" width="15.109375" customWidth="1"/>
    <col min="3" max="3" width="11.5546875" customWidth="1"/>
    <col min="4" max="4" width="13.5546875" customWidth="1"/>
    <col min="6" max="6" width="109.77734375" bestFit="1" customWidth="1"/>
  </cols>
  <sheetData>
    <row r="1" spans="1:6" ht="26.4">
      <c r="A1" s="1" t="s">
        <v>0</v>
      </c>
      <c r="B1" s="1" t="s">
        <v>1</v>
      </c>
      <c r="C1" s="2" t="s">
        <v>2</v>
      </c>
      <c r="D1" s="1" t="s">
        <v>3</v>
      </c>
      <c r="F1" s="1" t="s">
        <v>70</v>
      </c>
    </row>
    <row r="2" spans="1:6">
      <c r="A2" s="3" t="s">
        <v>71</v>
      </c>
    </row>
    <row r="3" spans="1:6">
      <c r="A3" s="3" t="s">
        <v>6</v>
      </c>
      <c r="B3" s="4">
        <v>549</v>
      </c>
      <c r="C3" s="3">
        <v>9</v>
      </c>
      <c r="D3" s="4">
        <f>C3*B3</f>
        <v>4941</v>
      </c>
      <c r="F3" s="5" t="s">
        <v>8</v>
      </c>
    </row>
    <row r="4" spans="1:6">
      <c r="A4" s="3" t="s">
        <v>7</v>
      </c>
      <c r="B4" s="4">
        <v>57</v>
      </c>
      <c r="C4" s="3">
        <v>30</v>
      </c>
      <c r="D4" s="4">
        <f>C4*B4</f>
        <v>1710</v>
      </c>
      <c r="F4" s="3" t="s">
        <v>9</v>
      </c>
    </row>
    <row r="5" spans="1:6">
      <c r="A5" s="3" t="s">
        <v>10</v>
      </c>
      <c r="B5" s="4">
        <v>57</v>
      </c>
      <c r="C5" s="3">
        <v>5</v>
      </c>
      <c r="D5" s="4">
        <f>C5*B5</f>
        <v>285</v>
      </c>
      <c r="F5" s="3" t="s">
        <v>11</v>
      </c>
    </row>
    <row r="6" spans="1:6">
      <c r="A6" s="3" t="s">
        <v>13</v>
      </c>
      <c r="B6" s="4">
        <v>57</v>
      </c>
      <c r="C6" s="3">
        <v>5</v>
      </c>
      <c r="D6" s="4">
        <f>C6*B6</f>
        <v>285</v>
      </c>
      <c r="F6" s="5" t="s">
        <v>12</v>
      </c>
    </row>
    <row r="7" spans="1:6">
      <c r="A7" s="3" t="s">
        <v>22</v>
      </c>
      <c r="B7" s="4">
        <v>57</v>
      </c>
      <c r="C7" s="3">
        <v>15</v>
      </c>
      <c r="D7" s="4">
        <f>C7*B7</f>
        <v>855</v>
      </c>
      <c r="F7" s="5" t="s">
        <v>23</v>
      </c>
    </row>
    <row r="8" spans="1:6">
      <c r="A8" s="3" t="s">
        <v>15</v>
      </c>
      <c r="B8" s="4">
        <v>64</v>
      </c>
      <c r="C8" s="3">
        <v>10</v>
      </c>
      <c r="D8" s="4">
        <f>C8*B8</f>
        <v>640</v>
      </c>
      <c r="F8" s="3" t="s">
        <v>14</v>
      </c>
    </row>
    <row r="9" spans="1:6">
      <c r="A9" s="3" t="s">
        <v>16</v>
      </c>
      <c r="B9" s="4">
        <v>210</v>
      </c>
      <c r="C9" s="3">
        <v>5</v>
      </c>
      <c r="D9" s="4">
        <f>C9*B9</f>
        <v>1050</v>
      </c>
      <c r="F9" s="3" t="s">
        <v>21</v>
      </c>
    </row>
    <row r="10" spans="1:6">
      <c r="A10" s="3" t="s">
        <v>17</v>
      </c>
      <c r="B10" s="4">
        <v>125</v>
      </c>
      <c r="C10" s="3">
        <v>20</v>
      </c>
      <c r="D10" s="4">
        <f>C10*B10</f>
        <v>2500</v>
      </c>
      <c r="F10" s="3" t="s">
        <v>20</v>
      </c>
    </row>
    <row r="12" spans="1:6">
      <c r="A12" s="3" t="s">
        <v>72</v>
      </c>
    </row>
    <row r="13" spans="1:6">
      <c r="A13" s="3" t="s">
        <v>24</v>
      </c>
      <c r="B13" s="4">
        <v>350</v>
      </c>
      <c r="C13" s="3">
        <v>90</v>
      </c>
      <c r="D13" s="4">
        <f>C13*B13</f>
        <v>31500</v>
      </c>
      <c r="F13" s="3" t="s">
        <v>27</v>
      </c>
    </row>
    <row r="14" spans="1:6">
      <c r="A14" s="3" t="s">
        <v>25</v>
      </c>
      <c r="B14" s="4">
        <v>880</v>
      </c>
      <c r="C14" s="3">
        <v>6</v>
      </c>
      <c r="D14" s="4">
        <f>C14*B14</f>
        <v>5280</v>
      </c>
      <c r="F14" s="3" t="s">
        <v>26</v>
      </c>
    </row>
    <row r="15" spans="1:6">
      <c r="A15" s="3" t="s">
        <v>28</v>
      </c>
      <c r="B15" s="4">
        <v>265</v>
      </c>
      <c r="C15" s="3">
        <v>9</v>
      </c>
      <c r="D15" s="4">
        <f>C15*B15</f>
        <v>2385</v>
      </c>
      <c r="F15" s="3" t="s">
        <v>29</v>
      </c>
    </row>
    <row r="16" spans="1:6">
      <c r="A16" s="3" t="s">
        <v>30</v>
      </c>
      <c r="B16" s="4">
        <v>120</v>
      </c>
      <c r="C16" s="3">
        <v>22</v>
      </c>
      <c r="D16" s="4">
        <f>C16*B16</f>
        <v>2640</v>
      </c>
      <c r="F16" s="3" t="s">
        <v>33</v>
      </c>
    </row>
    <row r="17" spans="1:6">
      <c r="A17" s="3" t="s">
        <v>31</v>
      </c>
      <c r="B17" s="4">
        <v>174</v>
      </c>
      <c r="C17" s="3">
        <v>36</v>
      </c>
      <c r="D17" s="4">
        <f>C17*B17</f>
        <v>6264</v>
      </c>
      <c r="F17" s="3" t="s">
        <v>32</v>
      </c>
    </row>
    <row r="18" spans="1:6">
      <c r="A18" s="3" t="s">
        <v>34</v>
      </c>
      <c r="B18" s="4">
        <v>239</v>
      </c>
      <c r="C18" s="3">
        <v>1</v>
      </c>
      <c r="D18" s="4">
        <f>C18*B18</f>
        <v>239</v>
      </c>
      <c r="F18" s="3" t="s">
        <v>35</v>
      </c>
    </row>
    <row r="20" spans="1:6">
      <c r="A20" s="3" t="s">
        <v>73</v>
      </c>
    </row>
    <row r="21" spans="1:6">
      <c r="A21" s="3" t="s">
        <v>37</v>
      </c>
      <c r="B21" s="4">
        <v>881</v>
      </c>
      <c r="C21" s="3">
        <v>80</v>
      </c>
      <c r="D21" s="4">
        <f>C21*B21</f>
        <v>70480</v>
      </c>
      <c r="F21" s="5" t="s">
        <v>36</v>
      </c>
    </row>
    <row r="22" spans="1:6">
      <c r="A22" s="3" t="s">
        <v>38</v>
      </c>
      <c r="B22" s="4">
        <v>1065</v>
      </c>
      <c r="C22" s="3">
        <v>50</v>
      </c>
      <c r="D22" s="4">
        <f>C22*B22</f>
        <v>53250</v>
      </c>
      <c r="F22" s="3" t="s">
        <v>39</v>
      </c>
    </row>
    <row r="23" spans="1:6">
      <c r="A23" s="3" t="s">
        <v>64</v>
      </c>
      <c r="B23" s="4">
        <v>2670</v>
      </c>
      <c r="C23" s="3">
        <v>5</v>
      </c>
      <c r="D23" s="4">
        <f>C23*B23</f>
        <v>13350</v>
      </c>
      <c r="F23" s="5" t="s">
        <v>63</v>
      </c>
    </row>
    <row r="24" spans="1:6">
      <c r="A24" t="s">
        <v>74</v>
      </c>
    </row>
    <row r="25" spans="1:6">
      <c r="A25" s="3" t="s">
        <v>45</v>
      </c>
      <c r="B25" s="4">
        <v>740</v>
      </c>
      <c r="C25" s="3">
        <v>1</v>
      </c>
      <c r="D25" s="4">
        <f>C25*B25</f>
        <v>740</v>
      </c>
      <c r="F25" s="3" t="s">
        <v>44</v>
      </c>
    </row>
    <row r="26" spans="1:6">
      <c r="A26" s="3" t="s">
        <v>46</v>
      </c>
      <c r="B26" s="4">
        <v>873</v>
      </c>
      <c r="C26" s="3">
        <v>15</v>
      </c>
      <c r="D26" s="4">
        <f>C26*B26</f>
        <v>13095</v>
      </c>
      <c r="F26" s="3" t="s">
        <v>47</v>
      </c>
    </row>
    <row r="27" spans="1:6">
      <c r="A27" s="3" t="s">
        <v>49</v>
      </c>
      <c r="B27" s="4">
        <v>38</v>
      </c>
      <c r="C27" s="3">
        <v>200</v>
      </c>
      <c r="D27" s="4">
        <f>C27*B27</f>
        <v>7600</v>
      </c>
      <c r="F27" s="3" t="s">
        <v>48</v>
      </c>
    </row>
    <row r="28" spans="1:6">
      <c r="A28" s="3" t="s">
        <v>50</v>
      </c>
      <c r="B28" s="4">
        <v>68</v>
      </c>
      <c r="C28" s="3">
        <v>100</v>
      </c>
      <c r="D28" s="4">
        <f>C28*B28</f>
        <v>6800</v>
      </c>
      <c r="F28" s="3" t="s">
        <v>51</v>
      </c>
    </row>
    <row r="29" spans="1:6">
      <c r="A29" s="3" t="s">
        <v>53</v>
      </c>
      <c r="B29" s="4">
        <v>100</v>
      </c>
      <c r="C29" s="3">
        <v>4</v>
      </c>
      <c r="D29" s="4">
        <f>C29*B29</f>
        <v>400</v>
      </c>
      <c r="F29" s="3" t="s">
        <v>52</v>
      </c>
    </row>
    <row r="30" spans="1:6">
      <c r="A30" s="3" t="s">
        <v>54</v>
      </c>
      <c r="B30" s="4">
        <v>84</v>
      </c>
      <c r="C30" s="3">
        <v>2</v>
      </c>
      <c r="D30" s="4">
        <f>C30*B30</f>
        <v>168</v>
      </c>
      <c r="F30" s="3" t="s">
        <v>55</v>
      </c>
    </row>
    <row r="31" spans="1:6">
      <c r="A31" s="3" t="s">
        <v>56</v>
      </c>
      <c r="B31" s="4">
        <v>900</v>
      </c>
      <c r="C31" s="3">
        <v>4</v>
      </c>
      <c r="D31" s="4">
        <f>C31*B31</f>
        <v>3600</v>
      </c>
      <c r="F31" s="5" t="s">
        <v>57</v>
      </c>
    </row>
    <row r="33" spans="1:6">
      <c r="A33" s="3" t="s">
        <v>75</v>
      </c>
    </row>
    <row r="34" spans="1:6">
      <c r="A34" s="3" t="s">
        <v>41</v>
      </c>
      <c r="B34" s="4">
        <v>67000</v>
      </c>
      <c r="C34" s="3">
        <v>1</v>
      </c>
      <c r="D34" s="4">
        <f>C34*B34</f>
        <v>67000</v>
      </c>
      <c r="F34" s="3" t="s">
        <v>40</v>
      </c>
    </row>
    <row r="35" spans="1:6">
      <c r="A35" s="3" t="s">
        <v>65</v>
      </c>
      <c r="B35" s="4">
        <v>26000</v>
      </c>
      <c r="C35" s="3">
        <v>1</v>
      </c>
      <c r="D35" s="4">
        <f>C35*B35</f>
        <v>26000</v>
      </c>
      <c r="F35" s="3" t="s">
        <v>66</v>
      </c>
    </row>
    <row r="36" spans="1:6">
      <c r="A36" s="3" t="s">
        <v>67</v>
      </c>
      <c r="B36" s="4">
        <v>23000</v>
      </c>
      <c r="C36" s="3">
        <v>1</v>
      </c>
      <c r="D36" s="4">
        <f>C36*B36</f>
        <v>23000</v>
      </c>
      <c r="F36" s="3" t="s">
        <v>68</v>
      </c>
    </row>
    <row r="38" spans="1:6">
      <c r="A38" s="3" t="s">
        <v>76</v>
      </c>
    </row>
    <row r="39" spans="1:6">
      <c r="A39" s="3" t="s">
        <v>4</v>
      </c>
      <c r="B39" s="4">
        <v>47116</v>
      </c>
      <c r="C39" s="3">
        <v>1</v>
      </c>
      <c r="D39" s="4">
        <f>C39*B39</f>
        <v>47116</v>
      </c>
      <c r="F39" s="3"/>
    </row>
    <row r="40" spans="1:6">
      <c r="A40" s="3" t="s">
        <v>58</v>
      </c>
      <c r="B40" s="4">
        <v>13000</v>
      </c>
      <c r="C40" s="3">
        <v>1</v>
      </c>
      <c r="D40" s="4">
        <f>C40*B40</f>
        <v>13000</v>
      </c>
      <c r="F40" s="5" t="s">
        <v>59</v>
      </c>
    </row>
    <row r="41" spans="1:6">
      <c r="A41" s="3" t="s">
        <v>61</v>
      </c>
      <c r="B41" s="4">
        <v>7500</v>
      </c>
      <c r="C41" s="3">
        <v>1</v>
      </c>
      <c r="D41" s="4">
        <f>C41*B41</f>
        <v>7500</v>
      </c>
      <c r="F41" s="3" t="s">
        <v>60</v>
      </c>
    </row>
    <row r="43" spans="1:6">
      <c r="A43" s="3" t="s">
        <v>77</v>
      </c>
    </row>
    <row r="44" spans="1:6">
      <c r="A44" s="3" t="s">
        <v>5</v>
      </c>
      <c r="B44" s="4">
        <v>567</v>
      </c>
      <c r="C44" s="3">
        <v>3</v>
      </c>
      <c r="D44" s="4">
        <f>C44*B44</f>
        <v>1701</v>
      </c>
      <c r="F44" s="3"/>
    </row>
    <row r="45" spans="1:6">
      <c r="A45" s="3" t="s">
        <v>42</v>
      </c>
      <c r="B45" s="4">
        <v>3495</v>
      </c>
      <c r="C45" s="3">
        <v>1</v>
      </c>
      <c r="D45" s="4">
        <f>C45*B45</f>
        <v>3495</v>
      </c>
      <c r="F45" s="3" t="s">
        <v>43</v>
      </c>
    </row>
    <row r="46" spans="1:6">
      <c r="A46" s="3" t="s">
        <v>18</v>
      </c>
      <c r="B46" s="4">
        <v>191</v>
      </c>
      <c r="C46" s="3">
        <v>5</v>
      </c>
      <c r="D46" s="4">
        <f>C46*B46</f>
        <v>955</v>
      </c>
      <c r="F46" s="3" t="s">
        <v>19</v>
      </c>
    </row>
    <row r="47" spans="1:6">
      <c r="A47" s="3" t="s">
        <v>82</v>
      </c>
      <c r="B47" s="4">
        <v>25000</v>
      </c>
      <c r="C47" s="3">
        <v>1</v>
      </c>
      <c r="D47" s="4">
        <f>C47*B47</f>
        <v>25000</v>
      </c>
      <c r="F47" s="3" t="s">
        <v>62</v>
      </c>
    </row>
    <row r="49" spans="1:4">
      <c r="A49" s="3" t="s">
        <v>81</v>
      </c>
    </row>
    <row r="50" spans="1:4">
      <c r="A50" s="3" t="s">
        <v>78</v>
      </c>
      <c r="B50" s="4">
        <v>3000</v>
      </c>
      <c r="C50" s="3">
        <v>1</v>
      </c>
      <c r="D50" s="4">
        <f>C50*B50</f>
        <v>3000</v>
      </c>
    </row>
    <row r="51" spans="1:4">
      <c r="A51" s="3" t="s">
        <v>79</v>
      </c>
      <c r="B51" s="4">
        <v>5000</v>
      </c>
      <c r="C51" s="3">
        <v>1</v>
      </c>
      <c r="D51" s="4">
        <f>C51*B51</f>
        <v>5000</v>
      </c>
    </row>
    <row r="52" spans="1:4">
      <c r="A52" s="3" t="s">
        <v>80</v>
      </c>
      <c r="B52" s="6">
        <v>25000</v>
      </c>
      <c r="C52" s="7">
        <v>1</v>
      </c>
      <c r="D52" s="4">
        <f>C52*B52</f>
        <v>25000</v>
      </c>
    </row>
    <row r="54" spans="1:4">
      <c r="A54" s="3" t="s">
        <v>69</v>
      </c>
      <c r="B54" s="3"/>
      <c r="C54" s="3"/>
      <c r="D54" s="4">
        <f>SUM(D2:D53)</f>
        <v>477824</v>
      </c>
    </row>
    <row r="55" spans="1:4">
      <c r="A55" s="7" t="s">
        <v>83</v>
      </c>
      <c r="B55" s="3"/>
      <c r="C55" s="3"/>
      <c r="D55" s="4">
        <f>D54*0.1</f>
        <v>47782.400000000001</v>
      </c>
    </row>
    <row r="56" spans="1:4">
      <c r="A56" s="7" t="s">
        <v>84</v>
      </c>
      <c r="B56" s="3"/>
      <c r="C56" s="3"/>
      <c r="D56" s="4">
        <f>SUM(D54:D55)</f>
        <v>525606.40000000002</v>
      </c>
    </row>
  </sheetData>
  <sortState ref="A43:A51">
    <sortCondition ref="A43"/>
  </sortState>
  <hyperlinks>
    <hyperlink ref="F3" r:id="rId1"/>
    <hyperlink ref="F6" r:id="rId2"/>
    <hyperlink ref="F31" r:id="rId3"/>
    <hyperlink ref="F40" r:id="rId4"/>
    <hyperlink ref="F23" r:id="rId5"/>
    <hyperlink ref="F21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2023-05-05T15:51:25Z</dcterms:modified>
</cp:coreProperties>
</file>